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fe\Google Диск\Site texnokon\Прайсы\"/>
    </mc:Choice>
  </mc:AlternateContent>
  <bookViews>
    <workbookView xWindow="0" yWindow="0" windowWidth="25200" windowHeight="10755"/>
  </bookViews>
  <sheets>
    <sheet name="Общий прай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4" i="1"/>
  <c r="C25" i="1"/>
  <c r="C26" i="1"/>
  <c r="C27" i="1"/>
  <c r="C28" i="1"/>
  <c r="C22" i="1"/>
  <c r="C20" i="1"/>
  <c r="C19" i="1"/>
  <c r="C17" i="1"/>
  <c r="C16" i="1"/>
  <c r="C11" i="1"/>
  <c r="C12" i="1"/>
  <c r="C13" i="1"/>
  <c r="C10" i="1"/>
</calcChain>
</file>

<file path=xl/sharedStrings.xml><?xml version="1.0" encoding="utf-8"?>
<sst xmlns="http://schemas.openxmlformats.org/spreadsheetml/2006/main" count="49" uniqueCount="34">
  <si>
    <t xml:space="preserve">Прайс-лист </t>
  </si>
  <si>
    <t>Наименование</t>
  </si>
  <si>
    <t>ед. изм.</t>
  </si>
  <si>
    <t>шт</t>
  </si>
  <si>
    <t>Система дренирования ран 250 мл</t>
  </si>
  <si>
    <t>Система дренирования ран 800 мл</t>
  </si>
  <si>
    <t>Устройство для переливания крови (Индия)</t>
  </si>
  <si>
    <t>Катетер периферический с инъекционным портом и крылышками 18,20,22 G</t>
  </si>
  <si>
    <t>Вентиль трехходовой</t>
  </si>
  <si>
    <t>Система дренирования ран (Angiplast Private Limited ИНДИЯ)</t>
  </si>
  <si>
    <t>** цены на шприцы указаны с НДС.</t>
  </si>
  <si>
    <t xml:space="preserve">!!!ДОП.СКИДКА!!! В зависимости от объема товара рассчитывается индивидуально. </t>
  </si>
  <si>
    <t>Катетер торакальный  16,18,20,22,24,28,32</t>
  </si>
  <si>
    <t>150/200</t>
  </si>
  <si>
    <t>ИНФУЗИЯ. ВНУТРИВЕННОЕ ВВЕДЕНИЕ ЛЕКАРСТВЕННЫХ СРЕДСТВ (Angiplast Private Limited ИНДИЯ, Веньчжоу Бэйпу Сайенс энд Технолоджи Китай)</t>
  </si>
  <si>
    <t>Массажер бытовой (Швеция) Massagevannen 121 MV</t>
  </si>
  <si>
    <t>в т.ч. НДС 18%</t>
  </si>
  <si>
    <t>Шприцы 2-х компонентные (Медпласт, Беларусь)</t>
  </si>
  <si>
    <t>НОВИНКА!!!</t>
  </si>
  <si>
    <t xml:space="preserve">Шприц 2-х компон.,2 мл </t>
  </si>
  <si>
    <t xml:space="preserve">Шприц 2-х компон.,5 мл </t>
  </si>
  <si>
    <t xml:space="preserve">Шприц 2-х компон.,10 мл </t>
  </si>
  <si>
    <t xml:space="preserve">Шприц 2-х компон.,20 мл </t>
  </si>
  <si>
    <t>Устройство для переливания инфузионных растовров (Индия)</t>
  </si>
  <si>
    <t>Устройство для переливания инфузионных растовров (Китай)</t>
  </si>
  <si>
    <t>Катетер торакальный с торакаром 10,12,14,16,18,20,22,24,26,28,30,32</t>
  </si>
  <si>
    <t>Отгружаем при сумме заказа не менее 10 000 тыс. руб.</t>
  </si>
  <si>
    <t>АКЦИЯ!</t>
  </si>
  <si>
    <t>Катетеры торакальные с троакаром и без (Angiplast Private Limited ИНДИЯ)</t>
  </si>
  <si>
    <t>Катетер периферический с инъекционным портом и крылышками 16,24,14 G</t>
  </si>
  <si>
    <t>Баз.цена</t>
  </si>
  <si>
    <t>Мин.цена</t>
  </si>
  <si>
    <t>_x000D_
трансп. короб</t>
  </si>
  <si>
    <t xml:space="preserve">Заявки на отгрузку принимаем: med@healthmedical.ru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</si>
</sst>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9"/>
      <color theme="6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C8C8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6" fillId="0" borderId="0" xfId="2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3" applyFo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9" fillId="0" borderId="2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5" fillId="0" borderId="0" xfId="3" applyFont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4" borderId="2" xfId="0" applyFill="1" applyBorder="1" applyProtection="1">
      <protection hidden="1"/>
    </xf>
    <xf numFmtId="2" fontId="0" fillId="3" borderId="2" xfId="0" applyNumberFormat="1" applyFill="1" applyBorder="1" applyProtection="1">
      <protection hidden="1"/>
    </xf>
    <xf numFmtId="0" fontId="8" fillId="0" borderId="0" xfId="0" applyFont="1" applyProtection="1">
      <protection hidden="1"/>
    </xf>
    <xf numFmtId="0" fontId="0" fillId="2" borderId="2" xfId="0" applyFill="1" applyBorder="1" applyProtection="1">
      <protection hidden="1"/>
    </xf>
    <xf numFmtId="0" fontId="5" fillId="0" borderId="4" xfId="0" applyFont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6" xfId="0" applyFont="1" applyBorder="1" applyAlignment="1" applyProtection="1">
      <alignment horizontal="center" wrapText="1"/>
      <protection hidden="1"/>
    </xf>
    <xf numFmtId="0" fontId="8" fillId="0" borderId="2" xfId="0" applyFont="1" applyBorder="1" applyProtection="1">
      <protection hidden="1"/>
    </xf>
    <xf numFmtId="0" fontId="8" fillId="0" borderId="6" xfId="0" applyFont="1" applyBorder="1" applyProtection="1">
      <protection hidden="1"/>
    </xf>
    <xf numFmtId="2" fontId="8" fillId="2" borderId="2" xfId="0" applyNumberFormat="1" applyFont="1" applyFill="1" applyBorder="1" applyAlignment="1" applyProtection="1">
      <alignment horizontal="right"/>
      <protection hidden="1"/>
    </xf>
    <xf numFmtId="0" fontId="8" fillId="4" borderId="2" xfId="0" applyFont="1" applyFill="1" applyBorder="1" applyProtection="1">
      <protection hidden="1"/>
    </xf>
    <xf numFmtId="0" fontId="8" fillId="4" borderId="6" xfId="0" applyFont="1" applyFill="1" applyBorder="1" applyProtection="1">
      <protection hidden="1"/>
    </xf>
    <xf numFmtId="2" fontId="8" fillId="2" borderId="2" xfId="0" applyNumberFormat="1" applyFont="1" applyFill="1" applyBorder="1" applyProtection="1">
      <protection hidden="1"/>
    </xf>
    <xf numFmtId="0" fontId="0" fillId="0" borderId="6" xfId="0" applyBorder="1" applyProtection="1">
      <protection hidden="1"/>
    </xf>
    <xf numFmtId="2" fontId="0" fillId="2" borderId="2" xfId="0" applyNumberFormat="1" applyFill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0" fillId="0" borderId="3" xfId="0" applyFill="1" applyBorder="1" applyProtection="1">
      <protection hidden="1"/>
    </xf>
    <xf numFmtId="0" fontId="7" fillId="0" borderId="0" xfId="0" applyFont="1" applyProtection="1">
      <protection hidden="1"/>
    </xf>
  </cellXfs>
  <cellStyles count="4">
    <cellStyle name="Гиперссылка" xfId="3" builtinId="8"/>
    <cellStyle name="Заголовок 1" xfId="1" builtinId="16"/>
    <cellStyle name="Заголовок 4" xfId="2" builtinId="19"/>
    <cellStyle name="Обычный" xfId="0" builtinId="0"/>
  </cellStyles>
  <dxfs count="0"/>
  <tableStyles count="0" defaultTableStyle="TableStyleMedium2" defaultPivotStyle="PivotStyleLight16"/>
  <colors>
    <mruColors>
      <color rgb="FFFC8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7" workbookViewId="0">
      <selection activeCell="C25" sqref="C25"/>
    </sheetView>
  </sheetViews>
  <sheetFormatPr defaultRowHeight="15" x14ac:dyDescent="0.25"/>
  <cols>
    <col min="1" max="1" width="71.7109375" style="3" customWidth="1"/>
    <col min="2" max="2" width="9.140625" style="3"/>
    <col min="3" max="3" width="23.28515625" style="3" customWidth="1"/>
    <col min="4" max="4" width="10" style="3" customWidth="1"/>
    <col min="5" max="5" width="13.85546875" style="3" customWidth="1"/>
    <col min="6" max="6" width="28.85546875" style="3" customWidth="1"/>
    <col min="7" max="7" width="3.140625" style="3" customWidth="1"/>
    <col min="8" max="8" width="7.140625" style="3" customWidth="1"/>
    <col min="9" max="9" width="0" style="3" hidden="1" customWidth="1"/>
    <col min="10" max="16384" width="9.140625" style="3"/>
  </cols>
  <sheetData>
    <row r="1" spans="1:9" ht="20.25" thickBot="1" x14ac:dyDescent="0.35">
      <c r="A1" s="1" t="s">
        <v>0</v>
      </c>
      <c r="B1" s="2"/>
      <c r="C1" s="2"/>
    </row>
    <row r="2" spans="1:9" ht="15.75" thickTop="1" x14ac:dyDescent="0.25"/>
    <row r="3" spans="1:9" ht="18.75" x14ac:dyDescent="0.3">
      <c r="A3" s="4"/>
    </row>
    <row r="6" spans="1:9" x14ac:dyDescent="0.25">
      <c r="A6" s="5"/>
    </row>
    <row r="7" spans="1:9" x14ac:dyDescent="0.25">
      <c r="A7" s="6" t="s">
        <v>33</v>
      </c>
      <c r="B7" s="7"/>
      <c r="C7" s="7"/>
      <c r="D7" s="7"/>
      <c r="E7" s="7"/>
      <c r="F7" s="7"/>
    </row>
    <row r="8" spans="1:9" ht="30" x14ac:dyDescent="0.25">
      <c r="A8" s="8" t="s">
        <v>1</v>
      </c>
      <c r="B8" s="3" t="s">
        <v>2</v>
      </c>
      <c r="C8" s="3" t="s">
        <v>30</v>
      </c>
      <c r="D8" s="3" t="s">
        <v>31</v>
      </c>
      <c r="E8" s="5" t="s">
        <v>32</v>
      </c>
    </row>
    <row r="9" spans="1:9" ht="18.75" x14ac:dyDescent="0.3">
      <c r="A9" s="9" t="s">
        <v>17</v>
      </c>
      <c r="B9" s="10"/>
      <c r="C9" s="10"/>
      <c r="D9" s="10"/>
      <c r="E9" s="10"/>
      <c r="F9" s="11" t="s">
        <v>18</v>
      </c>
    </row>
    <row r="10" spans="1:9" x14ac:dyDescent="0.25">
      <c r="A10" s="12" t="s">
        <v>19</v>
      </c>
      <c r="B10" s="12" t="s">
        <v>3</v>
      </c>
      <c r="C10" s="12">
        <f>ROUND(I10*1.35,2)</f>
        <v>2.12</v>
      </c>
      <c r="D10" s="12"/>
      <c r="E10" s="13">
        <v>1600</v>
      </c>
      <c r="F10" s="11"/>
      <c r="G10" s="14"/>
      <c r="H10" s="14"/>
      <c r="I10" s="15">
        <v>1.57</v>
      </c>
    </row>
    <row r="11" spans="1:9" x14ac:dyDescent="0.25">
      <c r="A11" s="12" t="s">
        <v>20</v>
      </c>
      <c r="B11" s="12" t="s">
        <v>3</v>
      </c>
      <c r="C11" s="12">
        <f t="shared" ref="C11:C13" si="0">ROUND(I11*1.35,2)</f>
        <v>2.4300000000000002</v>
      </c>
      <c r="D11" s="12"/>
      <c r="E11" s="16">
        <v>1000</v>
      </c>
      <c r="F11" s="11"/>
      <c r="G11" s="14"/>
      <c r="H11" s="14"/>
      <c r="I11" s="15">
        <v>1.8</v>
      </c>
    </row>
    <row r="12" spans="1:9" x14ac:dyDescent="0.25">
      <c r="A12" s="12" t="s">
        <v>21</v>
      </c>
      <c r="B12" s="12" t="s">
        <v>3</v>
      </c>
      <c r="C12" s="12">
        <f t="shared" si="0"/>
        <v>3.51</v>
      </c>
      <c r="D12" s="12"/>
      <c r="E12" s="13">
        <v>700</v>
      </c>
      <c r="F12" s="11"/>
      <c r="G12" s="14"/>
      <c r="H12" s="14"/>
      <c r="I12" s="15">
        <v>2.6</v>
      </c>
    </row>
    <row r="13" spans="1:9" x14ac:dyDescent="0.25">
      <c r="A13" s="12" t="s">
        <v>22</v>
      </c>
      <c r="B13" s="12" t="s">
        <v>3</v>
      </c>
      <c r="C13" s="12">
        <f t="shared" si="0"/>
        <v>4.93</v>
      </c>
      <c r="D13" s="12"/>
      <c r="E13" s="13">
        <v>500</v>
      </c>
      <c r="F13" s="11"/>
      <c r="G13" s="14"/>
      <c r="H13" s="14"/>
      <c r="I13" s="15">
        <v>3.65</v>
      </c>
    </row>
    <row r="14" spans="1:9" ht="18.75" x14ac:dyDescent="0.3">
      <c r="A14" s="17"/>
      <c r="B14" s="17"/>
      <c r="C14" s="17"/>
      <c r="D14" s="17"/>
      <c r="E14" s="17"/>
      <c r="F14" s="17"/>
      <c r="G14" s="14"/>
      <c r="H14" s="14"/>
    </row>
    <row r="15" spans="1:9" ht="27.75" customHeight="1" x14ac:dyDescent="0.3">
      <c r="A15" s="18" t="s">
        <v>9</v>
      </c>
      <c r="B15" s="19"/>
      <c r="C15" s="19"/>
      <c r="D15" s="19"/>
      <c r="E15" s="20"/>
      <c r="F15" s="21" t="s">
        <v>27</v>
      </c>
      <c r="G15" s="14"/>
      <c r="H15" s="14"/>
    </row>
    <row r="16" spans="1:9" ht="20.25" customHeight="1" x14ac:dyDescent="0.25">
      <c r="A16" s="22" t="s">
        <v>4</v>
      </c>
      <c r="B16" s="22" t="s">
        <v>3</v>
      </c>
      <c r="C16" s="12">
        <f>ROUND(I16*1.4,2)</f>
        <v>98</v>
      </c>
      <c r="D16" s="22">
        <v>65</v>
      </c>
      <c r="E16" s="22">
        <v>70</v>
      </c>
      <c r="F16" s="21"/>
      <c r="G16" s="14"/>
      <c r="H16" s="14"/>
      <c r="I16" s="23">
        <v>70</v>
      </c>
    </row>
    <row r="17" spans="1:9" ht="24.75" customHeight="1" x14ac:dyDescent="0.25">
      <c r="A17" s="22" t="s">
        <v>5</v>
      </c>
      <c r="B17" s="22" t="s">
        <v>3</v>
      </c>
      <c r="C17" s="12">
        <f>ROUND(I17*1.4,2)</f>
        <v>140</v>
      </c>
      <c r="D17" s="22">
        <v>95</v>
      </c>
      <c r="E17" s="22">
        <v>40</v>
      </c>
      <c r="F17" s="21"/>
      <c r="G17" s="14"/>
      <c r="H17" s="14"/>
      <c r="I17" s="23">
        <v>100</v>
      </c>
    </row>
    <row r="18" spans="1:9" ht="18.75" x14ac:dyDescent="0.3">
      <c r="A18" s="18" t="s">
        <v>28</v>
      </c>
      <c r="B18" s="19"/>
      <c r="C18" s="19"/>
      <c r="D18" s="19"/>
      <c r="E18" s="20"/>
      <c r="F18" s="21"/>
      <c r="G18" s="24"/>
    </row>
    <row r="19" spans="1:9" x14ac:dyDescent="0.25">
      <c r="A19" s="12" t="s">
        <v>25</v>
      </c>
      <c r="B19" s="12" t="s">
        <v>3</v>
      </c>
      <c r="C19" s="12">
        <f>ROUND(I19*1.4,2)</f>
        <v>490</v>
      </c>
      <c r="D19" s="12">
        <v>200</v>
      </c>
      <c r="E19" s="12" t="s">
        <v>13</v>
      </c>
      <c r="I19" s="25">
        <v>350</v>
      </c>
    </row>
    <row r="20" spans="1:9" ht="31.5" customHeight="1" x14ac:dyDescent="0.25">
      <c r="A20" s="12" t="s">
        <v>12</v>
      </c>
      <c r="B20" s="12" t="s">
        <v>3</v>
      </c>
      <c r="C20" s="12">
        <f>ROUND(I20*1.4,2)</f>
        <v>210</v>
      </c>
      <c r="D20" s="12">
        <v>100</v>
      </c>
      <c r="E20" s="12" t="s">
        <v>13</v>
      </c>
      <c r="I20" s="25">
        <v>150</v>
      </c>
    </row>
    <row r="21" spans="1:9" ht="35.25" customHeight="1" x14ac:dyDescent="0.3">
      <c r="A21" s="26" t="s">
        <v>14</v>
      </c>
      <c r="B21" s="27"/>
      <c r="C21" s="27"/>
      <c r="D21" s="27"/>
      <c r="E21" s="28"/>
    </row>
    <row r="22" spans="1:9" ht="31.5" customHeight="1" x14ac:dyDescent="0.25">
      <c r="A22" s="29" t="s">
        <v>23</v>
      </c>
      <c r="B22" s="29" t="s">
        <v>3</v>
      </c>
      <c r="C22" s="12">
        <f>ROUND(I22*1.4,2)</f>
        <v>7.98</v>
      </c>
      <c r="D22" s="30">
        <v>5.58</v>
      </c>
      <c r="E22" s="29">
        <v>520</v>
      </c>
      <c r="F22" s="14"/>
      <c r="I22" s="31">
        <v>5.7</v>
      </c>
    </row>
    <row r="23" spans="1:9" ht="27.75" customHeight="1" x14ac:dyDescent="0.25">
      <c r="A23" s="29" t="s">
        <v>24</v>
      </c>
      <c r="B23" s="29" t="s">
        <v>3</v>
      </c>
      <c r="C23" s="12">
        <f t="shared" ref="C23:C28" si="1">ROUND(I23*1.4,2)</f>
        <v>7.91</v>
      </c>
      <c r="D23" s="30">
        <v>5.55</v>
      </c>
      <c r="E23" s="29">
        <v>720</v>
      </c>
      <c r="I23" s="31">
        <v>5.65</v>
      </c>
    </row>
    <row r="24" spans="1:9" x14ac:dyDescent="0.25">
      <c r="A24" s="32" t="s">
        <v>6</v>
      </c>
      <c r="B24" s="32" t="s">
        <v>3</v>
      </c>
      <c r="C24" s="12">
        <f t="shared" si="1"/>
        <v>11.2</v>
      </c>
      <c r="D24" s="33">
        <v>7.5</v>
      </c>
      <c r="E24" s="32">
        <v>450</v>
      </c>
      <c r="I24" s="34">
        <v>8</v>
      </c>
    </row>
    <row r="25" spans="1:9" ht="19.5" customHeight="1" x14ac:dyDescent="0.25">
      <c r="A25" s="12" t="s">
        <v>7</v>
      </c>
      <c r="B25" s="12" t="s">
        <v>3</v>
      </c>
      <c r="C25" s="12">
        <f t="shared" si="1"/>
        <v>10.5</v>
      </c>
      <c r="D25" s="35">
        <v>7.1</v>
      </c>
      <c r="E25" s="12">
        <v>1000</v>
      </c>
      <c r="I25" s="36">
        <v>7.5</v>
      </c>
    </row>
    <row r="26" spans="1:9" x14ac:dyDescent="0.25">
      <c r="A26" s="12" t="s">
        <v>29</v>
      </c>
      <c r="B26" s="12" t="s">
        <v>3</v>
      </c>
      <c r="C26" s="12">
        <f t="shared" si="1"/>
        <v>11.06</v>
      </c>
      <c r="D26" s="35">
        <v>7.5</v>
      </c>
      <c r="E26" s="12">
        <v>1000</v>
      </c>
      <c r="I26" s="36">
        <v>7.9</v>
      </c>
    </row>
    <row r="27" spans="1:9" x14ac:dyDescent="0.25">
      <c r="A27" s="12" t="s">
        <v>8</v>
      </c>
      <c r="B27" s="12" t="s">
        <v>3</v>
      </c>
      <c r="C27" s="12">
        <f t="shared" si="1"/>
        <v>15.4</v>
      </c>
      <c r="D27" s="35">
        <v>10</v>
      </c>
      <c r="E27" s="12">
        <v>1000</v>
      </c>
      <c r="I27" s="36">
        <v>11</v>
      </c>
    </row>
    <row r="28" spans="1:9" ht="26.25" customHeight="1" x14ac:dyDescent="0.25">
      <c r="A28" s="29" t="s">
        <v>15</v>
      </c>
      <c r="B28" s="29" t="s">
        <v>3</v>
      </c>
      <c r="C28" s="12">
        <f t="shared" si="1"/>
        <v>4956</v>
      </c>
      <c r="D28" s="37" t="s">
        <v>16</v>
      </c>
      <c r="E28" s="38"/>
      <c r="I28" s="34">
        <v>3540</v>
      </c>
    </row>
    <row r="29" spans="1:9" ht="23.25" customHeight="1" x14ac:dyDescent="0.25">
      <c r="A29" s="39" t="s">
        <v>26</v>
      </c>
      <c r="F29" s="5"/>
    </row>
    <row r="30" spans="1:9" s="24" customFormat="1" ht="21" customHeight="1" x14ac:dyDescent="0.25"/>
    <row r="31" spans="1:9" ht="24" customHeight="1" x14ac:dyDescent="0.25">
      <c r="A31" s="3" t="s">
        <v>10</v>
      </c>
    </row>
    <row r="32" spans="1:9" ht="18.75" x14ac:dyDescent="0.3">
      <c r="A32" s="40" t="s">
        <v>11</v>
      </c>
      <c r="F32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60" spans="6:6" x14ac:dyDescent="0.25">
      <c r="F60" s="5"/>
    </row>
  </sheetData>
  <sheetProtection algorithmName="SHA-512" hashValue="uhrAD8tVA1Ltok8kjT732wcSRWtXvRq1U01aDgSm+Cp0mbSk/C10MTLhap4hocj7VO9b9Kov1eescPfcmtBw+g==" saltValue="rIHxZpGGhNdBfTZcgBMGpg==" spinCount="100000" sheet="1" objects="1" scenarios="1"/>
  <mergeCells count="8">
    <mergeCell ref="A7:F7"/>
    <mergeCell ref="A18:E18"/>
    <mergeCell ref="A21:E21"/>
    <mergeCell ref="A9:E9"/>
    <mergeCell ref="F9:F13"/>
    <mergeCell ref="F15:F18"/>
    <mergeCell ref="A14:F14"/>
    <mergeCell ref="A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прайс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Мамчиц</dc:creator>
  <cp:lastModifiedBy>MegaSoul</cp:lastModifiedBy>
  <dcterms:created xsi:type="dcterms:W3CDTF">2016-08-25T10:53:07Z</dcterms:created>
  <dcterms:modified xsi:type="dcterms:W3CDTF">2018-03-22T14:15:05Z</dcterms:modified>
</cp:coreProperties>
</file>